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'Arkusz1'!$A$1:$K$27</definedName>
  </definedNames>
  <calcPr fullCalcOnLoad="1"/>
</workbook>
</file>

<file path=xl/sharedStrings.xml><?xml version="1.0" encoding="utf-8"?>
<sst xmlns="http://schemas.openxmlformats.org/spreadsheetml/2006/main" count="30" uniqueCount="27">
  <si>
    <t xml:space="preserve"> Załącznik  Nr 8 do Uchwały Budżetowej Gminy Mieroszów na 2015r</t>
  </si>
  <si>
    <t xml:space="preserve">Wykaz zadań inwestycyjnych planowanych do realizacji w 2015 r </t>
  </si>
  <si>
    <t>Lp.</t>
  </si>
  <si>
    <t>Wyszczególnienie</t>
  </si>
  <si>
    <t>Dział</t>
  </si>
  <si>
    <t>Rozdz</t>
  </si>
  <si>
    <t>Data rozpoczęcia</t>
  </si>
  <si>
    <t>Stan zaawansowania robót do 31.12.2014r</t>
  </si>
  <si>
    <t>Wartość kosztorysowa</t>
  </si>
  <si>
    <t>Planowany przerób</t>
  </si>
  <si>
    <t>Środki zewnętrzne</t>
  </si>
  <si>
    <t xml:space="preserve"> Środki niezbędne do realizacji inwestycji po roku 2015</t>
  </si>
  <si>
    <t>Planowany termin zakończenia</t>
  </si>
  <si>
    <t>Środki własne budżet gminy</t>
  </si>
  <si>
    <t>Budowa ulicy Reymonta wraz z kanalizacją sanitarną i deszczową</t>
  </si>
  <si>
    <t>60016</t>
  </si>
  <si>
    <t>Remont drogi nr 116296D ul. Polna w Mieroszowie</t>
  </si>
  <si>
    <t>600</t>
  </si>
  <si>
    <t xml:space="preserve"> </t>
  </si>
  <si>
    <t>budowa wieży widokowej na Lesistej Wielkiej – dokumentacja projektowa</t>
  </si>
  <si>
    <t>Informatyzacja:  - Urząd Miejski</t>
  </si>
  <si>
    <t>Budowa urządzeń kanalizacji sanitarnej i wodociągowej – Opracowanie dokumentacji dla projektu pn. „Uporządkowanie gospodarki wodno-ściekowej w aglomeracji Mieroszów”</t>
  </si>
  <si>
    <t>Podłączenie budynków do zbiorczego systemu kanalizacyjnego w Gminie Mieroszów – projekt realizowany przez ZGKiM „Mieroszów” sp. z o.o.</t>
  </si>
  <si>
    <t>Budowa kolektora sanitarnego w ul. Dąbrowszczaków wraz z odtworzeniem nawierzchni</t>
  </si>
  <si>
    <t>dofinansowanie budowy przydomowych oczyszczalni ścieków</t>
  </si>
  <si>
    <t>Rozwój infrastruktury turystyczno - rekreacyjnej w strefie pogranicza broumovsko - mieroszowskiego - IV etap – wieża widokowa na Górze Parkowej w Mieroszowie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</si>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</sst>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b/>
      <sz val="11"/>
      <color indexed="8"/>
      <name val="Czcionka tekstu podstawowego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3">
      <selection activeCell="J26" sqref="J26:J27"/>
    </sheetView>
  </sheetViews>
  <sheetFormatPr defaultColWidth="9.140625" defaultRowHeight="12.75"/>
  <cols>
    <col min="1" max="1" width="5.28125" style="0" customWidth="1"/>
    <col min="2" max="2" width="29.8515625" style="0" customWidth="1"/>
    <col min="3" max="3" width="9.421875" style="0" customWidth="1"/>
    <col min="4" max="4" width="8.28125" style="0" customWidth="1"/>
    <col min="5" max="5" width="9.8515625" style="0" customWidth="1"/>
    <col min="6" max="6" width="10.7109375" style="0" customWidth="1"/>
    <col min="7" max="7" width="13.00390625" style="0" customWidth="1"/>
    <col min="8" max="8" width="10.421875" style="0" customWidth="1"/>
    <col min="9" max="9" width="16.8515625" style="0" customWidth="1"/>
    <col min="10" max="10" width="17.8515625" style="0" customWidth="1"/>
  </cols>
  <sheetData>
    <row r="1" spans="1:10" ht="12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2.7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35.25" customHeight="1">
      <c r="A4" s="53" t="s">
        <v>2</v>
      </c>
      <c r="B4" s="53" t="s">
        <v>3</v>
      </c>
      <c r="C4" s="54" t="s">
        <v>4</v>
      </c>
      <c r="D4" s="54" t="s">
        <v>5</v>
      </c>
      <c r="E4" s="1" t="s">
        <v>6</v>
      </c>
      <c r="F4" s="55" t="s">
        <v>7</v>
      </c>
      <c r="G4" s="55" t="s">
        <v>8</v>
      </c>
      <c r="H4" s="55" t="s">
        <v>9</v>
      </c>
      <c r="I4" s="2" t="s">
        <v>10</v>
      </c>
      <c r="J4" s="56" t="s">
        <v>11</v>
      </c>
    </row>
    <row r="5" spans="1:10" ht="42" customHeight="1">
      <c r="A5" s="53"/>
      <c r="B5" s="53"/>
      <c r="C5" s="54"/>
      <c r="D5" s="54"/>
      <c r="E5" s="3" t="s">
        <v>12</v>
      </c>
      <c r="F5" s="55"/>
      <c r="G5" s="55"/>
      <c r="H5" s="55"/>
      <c r="I5" s="3" t="s">
        <v>13</v>
      </c>
      <c r="J5" s="56"/>
    </row>
    <row r="6" spans="1:10" ht="19.5" customHeight="1">
      <c r="A6" s="43">
        <v>1</v>
      </c>
      <c r="B6" s="37" t="s">
        <v>14</v>
      </c>
      <c r="C6" s="49">
        <v>600</v>
      </c>
      <c r="D6" s="47" t="s">
        <v>15</v>
      </c>
      <c r="E6" s="5">
        <v>2015</v>
      </c>
      <c r="F6" s="50">
        <v>0</v>
      </c>
      <c r="G6" s="29">
        <v>1590000</v>
      </c>
      <c r="H6" s="29">
        <v>912300</v>
      </c>
      <c r="I6" s="6">
        <v>111900</v>
      </c>
      <c r="J6" s="29">
        <v>677700</v>
      </c>
    </row>
    <row r="7" spans="1:10" ht="15" customHeight="1">
      <c r="A7" s="43"/>
      <c r="B7" s="37"/>
      <c r="C7" s="49"/>
      <c r="D7" s="47"/>
      <c r="E7" s="5">
        <v>2016</v>
      </c>
      <c r="F7" s="50"/>
      <c r="G7" s="29"/>
      <c r="H7" s="29"/>
      <c r="I7" s="6">
        <v>800400</v>
      </c>
      <c r="J7" s="29"/>
    </row>
    <row r="8" spans="1:11" ht="17.25" customHeight="1">
      <c r="A8" s="43">
        <v>2</v>
      </c>
      <c r="B8" s="37" t="s">
        <v>16</v>
      </c>
      <c r="C8" s="47" t="s">
        <v>17</v>
      </c>
      <c r="D8" s="47" t="s">
        <v>15</v>
      </c>
      <c r="E8" s="38">
        <v>2015</v>
      </c>
      <c r="F8" s="48">
        <v>0</v>
      </c>
      <c r="G8" s="29">
        <v>560000</v>
      </c>
      <c r="H8" s="29">
        <v>560000</v>
      </c>
      <c r="I8" s="7">
        <v>276000</v>
      </c>
      <c r="J8" s="29">
        <v>0</v>
      </c>
      <c r="K8" s="8" t="s">
        <v>18</v>
      </c>
    </row>
    <row r="9" spans="1:10" ht="1.5" customHeight="1" hidden="1">
      <c r="A9" s="43"/>
      <c r="B9" s="37"/>
      <c r="C9" s="47"/>
      <c r="D9" s="47"/>
      <c r="E9" s="38"/>
      <c r="F9" s="48"/>
      <c r="G9" s="48"/>
      <c r="H9" s="48"/>
      <c r="I9" s="7"/>
      <c r="J9" s="29"/>
    </row>
    <row r="10" spans="1:10" ht="12.75" customHeight="1">
      <c r="A10" s="43"/>
      <c r="B10" s="37"/>
      <c r="C10" s="47"/>
      <c r="D10" s="47"/>
      <c r="E10" s="38"/>
      <c r="F10" s="48"/>
      <c r="G10" s="48"/>
      <c r="H10" s="48"/>
      <c r="I10" s="6">
        <v>284000</v>
      </c>
      <c r="J10" s="29"/>
    </row>
    <row r="11" spans="1:10" ht="12.75" customHeight="1">
      <c r="A11" s="45">
        <v>3</v>
      </c>
      <c r="B11" s="37" t="s">
        <v>19</v>
      </c>
      <c r="C11" s="36">
        <v>630</v>
      </c>
      <c r="D11" s="36">
        <v>63095</v>
      </c>
      <c r="E11" s="9">
        <v>2014</v>
      </c>
      <c r="F11" s="29">
        <v>500</v>
      </c>
      <c r="G11" s="29">
        <v>43500</v>
      </c>
      <c r="H11" s="29">
        <v>43000</v>
      </c>
      <c r="I11" s="6">
        <v>40850</v>
      </c>
      <c r="J11" s="46">
        <v>0</v>
      </c>
    </row>
    <row r="12" spans="1:10" ht="27" customHeight="1" hidden="1">
      <c r="A12" s="45"/>
      <c r="B12" s="37"/>
      <c r="C12" s="36"/>
      <c r="D12" s="36"/>
      <c r="E12" s="10">
        <v>2013</v>
      </c>
      <c r="F12" s="29"/>
      <c r="G12" s="29"/>
      <c r="H12" s="29"/>
      <c r="I12" s="6">
        <v>2150</v>
      </c>
      <c r="J12" s="46"/>
    </row>
    <row r="13" spans="1:10" ht="15.75">
      <c r="A13" s="45"/>
      <c r="B13" s="37"/>
      <c r="C13" s="36"/>
      <c r="D13" s="36"/>
      <c r="E13" s="5">
        <v>2015</v>
      </c>
      <c r="F13" s="29"/>
      <c r="G13" s="29"/>
      <c r="H13" s="29"/>
      <c r="I13" s="11">
        <v>2150</v>
      </c>
      <c r="J13" s="46"/>
    </row>
    <row r="14" spans="1:10" ht="15" customHeight="1">
      <c r="A14" s="36">
        <v>4</v>
      </c>
      <c r="B14" s="37" t="s">
        <v>20</v>
      </c>
      <c r="C14" s="36">
        <v>750</v>
      </c>
      <c r="D14" s="36">
        <v>75023</v>
      </c>
      <c r="E14" s="43">
        <v>2015</v>
      </c>
      <c r="F14" s="44">
        <v>0</v>
      </c>
      <c r="G14" s="44">
        <v>10000</v>
      </c>
      <c r="H14" s="29">
        <v>10000</v>
      </c>
      <c r="I14" s="40">
        <v>10000</v>
      </c>
      <c r="J14" s="42">
        <v>0</v>
      </c>
    </row>
    <row r="15" spans="1:10" ht="13.5" customHeight="1">
      <c r="A15" s="36"/>
      <c r="B15" s="37"/>
      <c r="C15" s="36"/>
      <c r="D15" s="36"/>
      <c r="E15" s="43"/>
      <c r="F15" s="44"/>
      <c r="G15" s="44"/>
      <c r="H15" s="29"/>
      <c r="I15" s="40"/>
      <c r="J15" s="42"/>
    </row>
    <row r="16" spans="1:10" ht="32.25" customHeight="1">
      <c r="A16" s="36">
        <v>5</v>
      </c>
      <c r="B16" s="30" t="s">
        <v>21</v>
      </c>
      <c r="C16" s="36">
        <v>900</v>
      </c>
      <c r="D16" s="36">
        <v>90001</v>
      </c>
      <c r="E16" s="4">
        <v>2014</v>
      </c>
      <c r="F16" s="39">
        <v>84130</v>
      </c>
      <c r="G16" s="40">
        <v>477730</v>
      </c>
      <c r="H16" s="40">
        <v>393600</v>
      </c>
      <c r="I16" s="12">
        <v>334560</v>
      </c>
      <c r="J16" s="41">
        <v>0</v>
      </c>
    </row>
    <row r="17" spans="1:10" ht="33.75" customHeight="1">
      <c r="A17" s="36"/>
      <c r="B17" s="30"/>
      <c r="C17" s="36"/>
      <c r="D17" s="36"/>
      <c r="E17" s="4">
        <v>2015</v>
      </c>
      <c r="F17" s="39"/>
      <c r="G17" s="40"/>
      <c r="H17" s="40"/>
      <c r="I17" s="12">
        <v>59040</v>
      </c>
      <c r="J17" s="41"/>
    </row>
    <row r="18" spans="1:10" ht="24.75" customHeight="1">
      <c r="A18" s="36">
        <v>6</v>
      </c>
      <c r="B18" s="30" t="s">
        <v>22</v>
      </c>
      <c r="C18" s="36">
        <v>900</v>
      </c>
      <c r="D18" s="36">
        <v>90001</v>
      </c>
      <c r="E18" s="24">
        <v>2015</v>
      </c>
      <c r="F18" s="39">
        <v>0</v>
      </c>
      <c r="G18" s="40">
        <v>107000</v>
      </c>
      <c r="H18" s="40">
        <v>107000</v>
      </c>
      <c r="I18" s="40">
        <v>107000</v>
      </c>
      <c r="J18" s="35"/>
    </row>
    <row r="19" spans="1:10" ht="25.5" customHeight="1">
      <c r="A19" s="36"/>
      <c r="B19" s="30"/>
      <c r="C19" s="36"/>
      <c r="D19" s="36"/>
      <c r="E19" s="24"/>
      <c r="F19" s="39"/>
      <c r="G19" s="40"/>
      <c r="H19" s="40"/>
      <c r="I19" s="40">
        <v>325000</v>
      </c>
      <c r="J19" s="35"/>
    </row>
    <row r="20" spans="1:10" ht="15.75" customHeight="1">
      <c r="A20" s="36">
        <v>7</v>
      </c>
      <c r="B20" s="37" t="s">
        <v>23</v>
      </c>
      <c r="C20" s="36">
        <v>900</v>
      </c>
      <c r="D20" s="36">
        <v>90001</v>
      </c>
      <c r="E20" s="38">
        <v>2015</v>
      </c>
      <c r="F20" s="39">
        <v>0</v>
      </c>
      <c r="G20" s="40">
        <v>160000</v>
      </c>
      <c r="H20" s="29">
        <f>G20</f>
        <v>160000</v>
      </c>
      <c r="I20" s="40">
        <f>H20</f>
        <v>160000</v>
      </c>
      <c r="J20" s="29">
        <v>0</v>
      </c>
    </row>
    <row r="21" spans="1:10" ht="19.5" customHeight="1">
      <c r="A21" s="36"/>
      <c r="B21" s="37"/>
      <c r="C21" s="36"/>
      <c r="D21" s="36"/>
      <c r="E21" s="38"/>
      <c r="F21" s="39"/>
      <c r="G21" s="40"/>
      <c r="H21" s="29"/>
      <c r="I21" s="40"/>
      <c r="J21" s="29"/>
    </row>
    <row r="22" spans="1:10" ht="19.5" customHeight="1">
      <c r="A22" s="24">
        <v>8</v>
      </c>
      <c r="B22" s="30" t="s">
        <v>24</v>
      </c>
      <c r="C22" s="31">
        <v>900</v>
      </c>
      <c r="D22" s="31">
        <v>90001</v>
      </c>
      <c r="E22" s="32">
        <v>2015</v>
      </c>
      <c r="F22" s="33">
        <v>0</v>
      </c>
      <c r="G22" s="34">
        <v>0</v>
      </c>
      <c r="H22" s="20">
        <v>12000</v>
      </c>
      <c r="I22" s="34">
        <v>12000</v>
      </c>
      <c r="J22" s="13"/>
    </row>
    <row r="23" spans="1:10" ht="19.5" customHeight="1">
      <c r="A23" s="24"/>
      <c r="B23" s="30"/>
      <c r="C23" s="31"/>
      <c r="D23" s="31"/>
      <c r="E23" s="32">
        <v>2014</v>
      </c>
      <c r="F23" s="33"/>
      <c r="G23" s="34"/>
      <c r="H23" s="20"/>
      <c r="I23" s="34"/>
      <c r="J23" s="13">
        <v>0</v>
      </c>
    </row>
    <row r="24" spans="1:10" ht="27.75" customHeight="1">
      <c r="A24" s="24">
        <v>9</v>
      </c>
      <c r="B24" s="25" t="s">
        <v>25</v>
      </c>
      <c r="C24" s="26">
        <v>926</v>
      </c>
      <c r="D24" s="26">
        <v>92605</v>
      </c>
      <c r="E24" s="14">
        <v>2014</v>
      </c>
      <c r="F24" s="27">
        <v>500</v>
      </c>
      <c r="G24" s="28">
        <v>847100</v>
      </c>
      <c r="H24" s="19">
        <v>846600</v>
      </c>
      <c r="I24" s="15">
        <v>719610</v>
      </c>
      <c r="J24" s="20">
        <v>0</v>
      </c>
    </row>
    <row r="25" spans="1:10" ht="35.25" customHeight="1">
      <c r="A25" s="24"/>
      <c r="B25" s="25"/>
      <c r="C25" s="26"/>
      <c r="D25" s="26"/>
      <c r="E25" s="14">
        <v>2015</v>
      </c>
      <c r="F25" s="27"/>
      <c r="G25" s="28"/>
      <c r="H25" s="19"/>
      <c r="I25" s="16">
        <v>126990</v>
      </c>
      <c r="J25" s="20"/>
    </row>
    <row r="26" spans="1:10" ht="15.75">
      <c r="A26" s="21" t="s">
        <v>26</v>
      </c>
      <c r="B26" s="21"/>
      <c r="C26" s="21"/>
      <c r="D26" s="21"/>
      <c r="E26" s="21"/>
      <c r="F26" s="22">
        <f>SUM(F6:F25)</f>
        <v>85130</v>
      </c>
      <c r="G26" s="22">
        <f>SUM(G6:G25)</f>
        <v>3795330</v>
      </c>
      <c r="H26" s="22">
        <f>SUM(H6:H25)</f>
        <v>3044500</v>
      </c>
      <c r="I26" s="17">
        <f>I6+I8+I11+I16+I24</f>
        <v>1482920</v>
      </c>
      <c r="J26" s="23">
        <f>SUM(J6:J25)</f>
        <v>677700</v>
      </c>
    </row>
    <row r="27" spans="1:10" ht="15.75">
      <c r="A27" s="21"/>
      <c r="B27" s="21"/>
      <c r="C27" s="21"/>
      <c r="D27" s="21"/>
      <c r="E27" s="21"/>
      <c r="F27" s="22"/>
      <c r="G27" s="22"/>
      <c r="H27" s="22"/>
      <c r="I27" s="18">
        <f>I7+I10+I13+I14+I17+I18+I20+I22+I25</f>
        <v>1561580</v>
      </c>
      <c r="J27" s="23"/>
    </row>
    <row r="28" ht="2.25" customHeight="1"/>
    <row r="29" ht="12.75">
      <c r="I29" s="8" t="s">
        <v>18</v>
      </c>
    </row>
    <row r="30" ht="12.75">
      <c r="I30" s="8" t="s">
        <v>18</v>
      </c>
    </row>
  </sheetData>
  <sheetProtection selectLockedCells="1" selectUnlockedCells="1"/>
  <mergeCells count="95">
    <mergeCell ref="A1:J1"/>
    <mergeCell ref="A2:J3"/>
    <mergeCell ref="A4:A5"/>
    <mergeCell ref="B4:B5"/>
    <mergeCell ref="C4:C5"/>
    <mergeCell ref="D4:D5"/>
    <mergeCell ref="F4:F5"/>
    <mergeCell ref="G4:G5"/>
    <mergeCell ref="H4:H5"/>
    <mergeCell ref="J4:J5"/>
    <mergeCell ref="A6:A7"/>
    <mergeCell ref="B6:B7"/>
    <mergeCell ref="C6:C7"/>
    <mergeCell ref="D6:D7"/>
    <mergeCell ref="F6:F7"/>
    <mergeCell ref="G6:G7"/>
    <mergeCell ref="H6:H7"/>
    <mergeCell ref="J6:J7"/>
    <mergeCell ref="A8:A10"/>
    <mergeCell ref="B8:B10"/>
    <mergeCell ref="C8:C10"/>
    <mergeCell ref="D8:D10"/>
    <mergeCell ref="E8:E10"/>
    <mergeCell ref="F8:F10"/>
    <mergeCell ref="G8:G10"/>
    <mergeCell ref="H8:H10"/>
    <mergeCell ref="J8:J10"/>
    <mergeCell ref="A11:A13"/>
    <mergeCell ref="B11:B13"/>
    <mergeCell ref="C11:C13"/>
    <mergeCell ref="D11:D13"/>
    <mergeCell ref="F11:F13"/>
    <mergeCell ref="G11:G13"/>
    <mergeCell ref="H11:H13"/>
    <mergeCell ref="J11:J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F16:F17"/>
    <mergeCell ref="G16:G17"/>
    <mergeCell ref="G18:G19"/>
    <mergeCell ref="H18:H19"/>
    <mergeCell ref="I18:I19"/>
    <mergeCell ref="H14:H15"/>
    <mergeCell ref="I14:I15"/>
    <mergeCell ref="J14:J15"/>
    <mergeCell ref="H16:H17"/>
    <mergeCell ref="G20:G21"/>
    <mergeCell ref="H20:H21"/>
    <mergeCell ref="I20:I21"/>
    <mergeCell ref="J16:J17"/>
    <mergeCell ref="A18:A19"/>
    <mergeCell ref="B18:B19"/>
    <mergeCell ref="C18:C19"/>
    <mergeCell ref="D18:D19"/>
    <mergeCell ref="E18:E19"/>
    <mergeCell ref="F18:F19"/>
    <mergeCell ref="G22:G23"/>
    <mergeCell ref="H22:H23"/>
    <mergeCell ref="I22:I23"/>
    <mergeCell ref="J18:J19"/>
    <mergeCell ref="A20:A21"/>
    <mergeCell ref="B20:B21"/>
    <mergeCell ref="C20:C21"/>
    <mergeCell ref="D20:D21"/>
    <mergeCell ref="E20:E21"/>
    <mergeCell ref="F20:F21"/>
    <mergeCell ref="D24:D25"/>
    <mergeCell ref="F24:F25"/>
    <mergeCell ref="G24:G25"/>
    <mergeCell ref="J20:J21"/>
    <mergeCell ref="A22:A23"/>
    <mergeCell ref="B22:B23"/>
    <mergeCell ref="C22:C23"/>
    <mergeCell ref="D22:D23"/>
    <mergeCell ref="E22:E23"/>
    <mergeCell ref="F22:F23"/>
    <mergeCell ref="H24:H25"/>
    <mergeCell ref="J24:J25"/>
    <mergeCell ref="A26:E27"/>
    <mergeCell ref="F26:F27"/>
    <mergeCell ref="G26:G27"/>
    <mergeCell ref="H26:H27"/>
    <mergeCell ref="J26:J27"/>
    <mergeCell ref="A24:A25"/>
    <mergeCell ref="B24:B25"/>
    <mergeCell ref="C24:C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3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bwojtczuk</cp:lastModifiedBy>
  <dcterms:modified xsi:type="dcterms:W3CDTF">2014-12-17T13:31:25Z</dcterms:modified>
  <cp:category/>
  <cp:version/>
  <cp:contentType/>
  <cp:contentStatus/>
</cp:coreProperties>
</file>