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<sst xmlns="http://schemas.openxmlformats.org/spreadsheetml/2006/main" count="49" uniqueCount="36">
  <si>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L.p.</t>
  </si>
  <si>
    <t>Rodzaj zadłużenia</t>
  </si>
  <si>
    <t>Kredytodawca/pożyczkodawca</t>
  </si>
  <si>
    <t>Klasyfikacja przychodów i rozchodów</t>
  </si>
  <si>
    <t>Plan wg uchwały budżet.</t>
  </si>
  <si>
    <t>I</t>
  </si>
  <si>
    <t>Przychody</t>
  </si>
  <si>
    <t>Kredyty</t>
  </si>
  <si>
    <t>§952</t>
  </si>
  <si>
    <t>Inne</t>
  </si>
  <si>
    <t>§950</t>
  </si>
  <si>
    <t>II</t>
  </si>
  <si>
    <t>Rozchody i zobowiązania według tytułów dłużnych</t>
  </si>
  <si>
    <t>§992</t>
  </si>
  <si>
    <t>Zobowiązania wymagalne, w tym</t>
  </si>
  <si>
    <t>Zobowiązania wynikające z umów zawartych na okres dłuższy niż 6 m-cy o terminie płatności przypadającym w latach następnych</t>
  </si>
  <si>
    <t>III</t>
  </si>
  <si>
    <t>Poręczenia i gwarancje</t>
  </si>
  <si>
    <t>Pożyczki</t>
  </si>
  <si>
    <t xml:space="preserve">BGŻ S.A. Oddział Wałbrzych Nr umowy 16/2008 </t>
  </si>
  <si>
    <t xml:space="preserve">BGŻ S.A. Oddział Wałbrzych Nr umowy 18/2009 </t>
  </si>
  <si>
    <t xml:space="preserve">BGŻ S.A. Oddział Wałbrzych Nr umowy 19/2009 </t>
  </si>
  <si>
    <t xml:space="preserve">BGŻ S.A. Oddział Wałbrzych Nr umowy 20/2010 </t>
  </si>
  <si>
    <t xml:space="preserve">BGŻ S.A. Oddział Wałbrzych Nr umowy 22/2010 </t>
  </si>
  <si>
    <t xml:space="preserve">Bank Spółdzielczy Kamienna Góra Nr umowy 12-00514 </t>
  </si>
  <si>
    <t xml:space="preserve">BGŻ S.A. Oddział Wałbrzych Nr umowy 28/2015 </t>
  </si>
  <si>
    <t>WFOŚ Nr umowy 8/99/W</t>
  </si>
  <si>
    <t xml:space="preserve">WFOŚ Nr umowy 16/09 </t>
  </si>
  <si>
    <t xml:space="preserve">WFOŚ Nr umowy 50/12 </t>
  </si>
  <si>
    <t xml:space="preserve">WFOŚ Nr umowy 212/P/OW/WB/2015 </t>
  </si>
  <si>
    <t>SPRAWOZDANIE O STANIE PRZYCHODÓW, ROZCHODÓW, ZOBOWIĄZAŃ ORAZ GWARANCJI I PORĘCZEŃ GMINY MIEROSZÓW ZA 2017 R.</t>
  </si>
  <si>
    <t>Plan na 2017 po zmianach</t>
  </si>
  <si>
    <t>Wykonanie 2017 r.</t>
  </si>
  <si>
    <t>Stan na 31.12.2017r.</t>
  </si>
  <si>
    <t>Bank Spółdzielczy Kamienna Góra Nr umowy 16-00452</t>
  </si>
  <si>
    <t>Bank Spółdzielczy Kamienna Góra Nr umowy 17-00380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</si>
</sst>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5">
      <selection activeCell="J18" sqref="J18"/>
    </sheetView>
  </sheetViews>
  <sheetFormatPr defaultColWidth="11.57421875" defaultRowHeight="12.75"/>
  <cols>
    <col min="1" max="2" width="11.57421875" style="1" customWidth="1"/>
    <col min="3" max="3" width="25.140625" style="1" customWidth="1"/>
    <col min="4" max="16384" width="11.57421875" style="1" customWidth="1"/>
  </cols>
  <sheetData>
    <row r="1" spans="1:9" ht="12.75" customHeight="1">
      <c r="A1" s="36" t="s">
        <v>30</v>
      </c>
      <c r="B1" s="36"/>
      <c r="C1" s="36"/>
      <c r="D1" s="36"/>
      <c r="E1" s="36"/>
      <c r="F1" s="36"/>
      <c r="G1" s="36"/>
      <c r="H1" s="36"/>
      <c r="I1" s="2"/>
    </row>
    <row r="2" spans="1:9" ht="12.75">
      <c r="A2" s="36"/>
      <c r="B2" s="36"/>
      <c r="C2" s="36"/>
      <c r="D2" s="36"/>
      <c r="E2" s="36"/>
      <c r="F2" s="36"/>
      <c r="G2" s="36"/>
      <c r="H2" s="36"/>
      <c r="I2" s="2"/>
    </row>
    <row r="3" spans="1:8" ht="12.75">
      <c r="A3"/>
      <c r="B3"/>
      <c r="C3"/>
      <c r="D3"/>
      <c r="E3"/>
      <c r="F3"/>
      <c r="G3"/>
      <c r="H3"/>
    </row>
    <row r="4" spans="1:9" ht="38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31</v>
      </c>
      <c r="G4" s="9" t="s">
        <v>32</v>
      </c>
      <c r="H4" s="9" t="s">
        <v>33</v>
      </c>
      <c r="I4" s="3"/>
    </row>
    <row r="5" spans="1:9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3"/>
    </row>
    <row r="6" spans="1:9" s="2" customFormat="1" ht="12.75">
      <c r="A6" s="11" t="s">
        <v>5</v>
      </c>
      <c r="B6" s="11" t="s">
        <v>6</v>
      </c>
      <c r="C6" s="11"/>
      <c r="D6" s="11"/>
      <c r="E6" s="12">
        <f>SUM(E7:E8)</f>
        <v>1510171.8199999998</v>
      </c>
      <c r="F6" s="12">
        <f>SUM(F7:F8)</f>
        <v>1510171.8199999998</v>
      </c>
      <c r="G6" s="12">
        <f>SUM(G7:G8)</f>
        <v>1567178.98</v>
      </c>
      <c r="H6" s="12">
        <f>SUM(H7:H8)</f>
        <v>1567178.98</v>
      </c>
      <c r="I6" s="4"/>
    </row>
    <row r="7" spans="1:9" ht="12.75">
      <c r="A7" s="13">
        <v>1</v>
      </c>
      <c r="B7" s="14" t="s">
        <v>7</v>
      </c>
      <c r="C7" s="10"/>
      <c r="D7" s="10" t="s">
        <v>8</v>
      </c>
      <c r="E7" s="15">
        <v>1334690.91</v>
      </c>
      <c r="F7" s="15">
        <v>1334690.91</v>
      </c>
      <c r="G7" s="15">
        <v>1334690.91</v>
      </c>
      <c r="H7" s="15">
        <v>1334690.91</v>
      </c>
      <c r="I7" s="3"/>
    </row>
    <row r="8" spans="1:9" ht="12.75">
      <c r="A8" s="13">
        <v>2</v>
      </c>
      <c r="B8" s="14" t="s">
        <v>9</v>
      </c>
      <c r="C8" s="10"/>
      <c r="D8" s="10" t="s">
        <v>10</v>
      </c>
      <c r="E8" s="15">
        <v>175480.91</v>
      </c>
      <c r="F8" s="15">
        <v>175480.91</v>
      </c>
      <c r="G8" s="34">
        <v>232488.07</v>
      </c>
      <c r="H8" s="15">
        <v>232488.07</v>
      </c>
      <c r="I8" s="3"/>
    </row>
    <row r="9" spans="1:9" s="2" customFormat="1" ht="12.75" customHeight="1">
      <c r="A9" s="11" t="s">
        <v>11</v>
      </c>
      <c r="B9" s="35" t="s">
        <v>12</v>
      </c>
      <c r="C9" s="35"/>
      <c r="D9" s="11"/>
      <c r="E9" s="12">
        <f>E10+E20+E25+E26</f>
        <v>1216885.22</v>
      </c>
      <c r="F9" s="12">
        <f>F10+F20</f>
        <v>1216885.22</v>
      </c>
      <c r="G9" s="12">
        <f>G10+G20</f>
        <v>1216885.22</v>
      </c>
      <c r="H9" s="12">
        <f>H10+H20+H25+H26</f>
        <v>4096120.49</v>
      </c>
      <c r="I9" s="4"/>
    </row>
    <row r="10" spans="1:9" ht="12.75">
      <c r="A10" s="10">
        <v>1</v>
      </c>
      <c r="B10" s="37" t="s">
        <v>7</v>
      </c>
      <c r="C10" s="37"/>
      <c r="D10" s="10"/>
      <c r="E10" s="15">
        <f>SUM(E11:E19)</f>
        <v>1014925.22</v>
      </c>
      <c r="F10" s="15">
        <f>SUM(F11:F19)</f>
        <v>1014925.22</v>
      </c>
      <c r="G10" s="15">
        <f>SUM(G11:G19)</f>
        <v>1014925.22</v>
      </c>
      <c r="H10" s="15">
        <f>SUM(H11:H19)</f>
        <v>3296191</v>
      </c>
      <c r="I10" s="3"/>
    </row>
    <row r="11" spans="1:10" ht="25.5">
      <c r="A11" s="20"/>
      <c r="B11" s="21"/>
      <c r="C11" s="17" t="s">
        <v>19</v>
      </c>
      <c r="D11" s="16" t="s">
        <v>13</v>
      </c>
      <c r="E11" s="18">
        <v>54395</v>
      </c>
      <c r="F11" s="18">
        <v>54395</v>
      </c>
      <c r="G11" s="18">
        <v>54395</v>
      </c>
      <c r="H11" s="18">
        <v>0</v>
      </c>
      <c r="I11" s="33"/>
      <c r="J11" s="6"/>
    </row>
    <row r="12" spans="1:10" ht="25.5">
      <c r="A12" s="22"/>
      <c r="B12" s="23"/>
      <c r="C12" s="17" t="s">
        <v>20</v>
      </c>
      <c r="D12" s="16" t="s">
        <v>13</v>
      </c>
      <c r="E12" s="18">
        <v>222420.22</v>
      </c>
      <c r="F12" s="18">
        <v>222420.22</v>
      </c>
      <c r="G12" s="18">
        <v>222420.22</v>
      </c>
      <c r="H12" s="18">
        <v>0</v>
      </c>
      <c r="I12" s="33"/>
      <c r="J12" s="6"/>
    </row>
    <row r="13" spans="1:10" ht="25.5">
      <c r="A13" s="22"/>
      <c r="B13" s="23"/>
      <c r="C13" s="17" t="s">
        <v>21</v>
      </c>
      <c r="D13" s="16" t="s">
        <v>13</v>
      </c>
      <c r="E13" s="18">
        <v>15940</v>
      </c>
      <c r="F13" s="18">
        <v>15940</v>
      </c>
      <c r="G13" s="18">
        <v>15940</v>
      </c>
      <c r="H13" s="18">
        <v>0</v>
      </c>
      <c r="I13" s="33"/>
      <c r="J13" s="6"/>
    </row>
    <row r="14" spans="1:10" ht="25.5" hidden="1">
      <c r="A14" s="22"/>
      <c r="B14" s="23"/>
      <c r="C14" s="17" t="s">
        <v>22</v>
      </c>
      <c r="D14" s="16" t="s">
        <v>13</v>
      </c>
      <c r="E14" s="18"/>
      <c r="F14" s="18"/>
      <c r="G14" s="18"/>
      <c r="H14" s="18">
        <v>0</v>
      </c>
      <c r="I14" s="33"/>
      <c r="J14" s="6"/>
    </row>
    <row r="15" spans="1:10" ht="25.5">
      <c r="A15" s="22"/>
      <c r="B15" s="23"/>
      <c r="C15" s="17" t="s">
        <v>23</v>
      </c>
      <c r="D15" s="16" t="s">
        <v>13</v>
      </c>
      <c r="E15" s="18">
        <v>584720</v>
      </c>
      <c r="F15" s="18">
        <v>584720</v>
      </c>
      <c r="G15" s="18">
        <v>584720</v>
      </c>
      <c r="H15" s="18">
        <v>585108</v>
      </c>
      <c r="I15" s="33"/>
      <c r="J15" s="6"/>
    </row>
    <row r="16" spans="1:10" ht="25.5">
      <c r="A16" s="22"/>
      <c r="B16" s="23"/>
      <c r="C16" s="17" t="s">
        <v>24</v>
      </c>
      <c r="D16" s="16" t="s">
        <v>13</v>
      </c>
      <c r="E16" s="18">
        <v>49200</v>
      </c>
      <c r="F16" s="18">
        <v>49200</v>
      </c>
      <c r="G16" s="18">
        <v>49200</v>
      </c>
      <c r="H16" s="18">
        <v>48686</v>
      </c>
      <c r="I16" s="33"/>
      <c r="J16" s="6"/>
    </row>
    <row r="17" spans="1:10" ht="27" customHeight="1">
      <c r="A17" s="22"/>
      <c r="B17" s="23"/>
      <c r="C17" s="17" t="s">
        <v>34</v>
      </c>
      <c r="D17" s="16" t="s">
        <v>13</v>
      </c>
      <c r="E17" s="18">
        <v>0</v>
      </c>
      <c r="F17" s="18">
        <v>0</v>
      </c>
      <c r="G17" s="18">
        <v>0</v>
      </c>
      <c r="H17" s="28">
        <v>1029766.09</v>
      </c>
      <c r="I17" s="33"/>
      <c r="J17" s="6"/>
    </row>
    <row r="18" spans="1:10" ht="27" customHeight="1">
      <c r="A18" s="22"/>
      <c r="B18" s="23"/>
      <c r="C18" s="17" t="s">
        <v>35</v>
      </c>
      <c r="D18" s="16" t="s">
        <v>13</v>
      </c>
      <c r="E18" s="18">
        <v>0</v>
      </c>
      <c r="F18" s="18">
        <v>0</v>
      </c>
      <c r="G18" s="18">
        <v>0</v>
      </c>
      <c r="H18" s="28">
        <v>1334690.91</v>
      </c>
      <c r="I18" s="33"/>
      <c r="J18" s="6"/>
    </row>
    <row r="19" spans="1:10" ht="28.5" customHeight="1">
      <c r="A19" s="22"/>
      <c r="B19" s="23"/>
      <c r="C19" s="26" t="s">
        <v>25</v>
      </c>
      <c r="D19" s="27" t="s">
        <v>13</v>
      </c>
      <c r="E19" s="18">
        <v>88250</v>
      </c>
      <c r="F19" s="18">
        <v>88250</v>
      </c>
      <c r="G19" s="18">
        <v>88250</v>
      </c>
      <c r="H19" s="28">
        <v>297940</v>
      </c>
      <c r="I19" s="33"/>
      <c r="J19" s="6"/>
    </row>
    <row r="20" spans="1:10" ht="12.75">
      <c r="A20" s="32">
        <v>2</v>
      </c>
      <c r="B20" s="39" t="s">
        <v>18</v>
      </c>
      <c r="C20" s="39"/>
      <c r="D20" s="16"/>
      <c r="E20" s="15">
        <f>E21+E22+E23+E24</f>
        <v>201960</v>
      </c>
      <c r="F20" s="15">
        <f>F21+F22+F23+F24</f>
        <v>201960</v>
      </c>
      <c r="G20" s="15">
        <f>G21+G22+G23+G24</f>
        <v>201960</v>
      </c>
      <c r="H20" s="15">
        <f>H21+H22+H23+H24</f>
        <v>416620</v>
      </c>
      <c r="I20" s="5"/>
      <c r="J20" s="6"/>
    </row>
    <row r="21" spans="1:10" ht="12.75">
      <c r="A21" s="22"/>
      <c r="B21" s="23"/>
      <c r="C21" s="29" t="s">
        <v>26</v>
      </c>
      <c r="D21" s="30" t="s">
        <v>13</v>
      </c>
      <c r="E21" s="31">
        <v>120000</v>
      </c>
      <c r="F21" s="31">
        <v>120000</v>
      </c>
      <c r="G21" s="31">
        <v>120000</v>
      </c>
      <c r="H21" s="31">
        <v>310000</v>
      </c>
      <c r="I21" s="5"/>
      <c r="J21" s="6"/>
    </row>
    <row r="22" spans="1:10" ht="12.75" hidden="1">
      <c r="A22" s="22"/>
      <c r="B22" s="23"/>
      <c r="C22" s="17" t="s">
        <v>27</v>
      </c>
      <c r="D22" s="16" t="s">
        <v>13</v>
      </c>
      <c r="E22" s="18"/>
      <c r="F22" s="18"/>
      <c r="G22" s="31"/>
      <c r="H22" s="18"/>
      <c r="I22" s="5"/>
      <c r="J22" s="6"/>
    </row>
    <row r="23" spans="1:10" ht="12.75">
      <c r="A23" s="22"/>
      <c r="B23" s="23"/>
      <c r="C23" s="17" t="s">
        <v>28</v>
      </c>
      <c r="D23" s="16" t="s">
        <v>13</v>
      </c>
      <c r="E23" s="18">
        <v>56400</v>
      </c>
      <c r="F23" s="18">
        <v>56400</v>
      </c>
      <c r="G23" s="31">
        <v>56400</v>
      </c>
      <c r="H23" s="18">
        <v>55500</v>
      </c>
      <c r="I23" s="5"/>
      <c r="J23" s="6"/>
    </row>
    <row r="24" spans="1:10" ht="25.5">
      <c r="A24" s="24"/>
      <c r="B24" s="25"/>
      <c r="C24" s="17" t="s">
        <v>29</v>
      </c>
      <c r="D24" s="16" t="s">
        <v>13</v>
      </c>
      <c r="E24" s="18">
        <v>25560</v>
      </c>
      <c r="F24" s="18">
        <v>25560</v>
      </c>
      <c r="G24" s="31">
        <v>25560</v>
      </c>
      <c r="H24" s="18">
        <v>51120</v>
      </c>
      <c r="I24" s="5"/>
      <c r="J24" s="6"/>
    </row>
    <row r="25" spans="1:10" ht="12.75" customHeight="1">
      <c r="A25" s="16">
        <v>3</v>
      </c>
      <c r="B25" s="38" t="s">
        <v>14</v>
      </c>
      <c r="C25" s="38"/>
      <c r="D25" s="16"/>
      <c r="E25" s="18">
        <v>0</v>
      </c>
      <c r="F25" s="18">
        <v>0</v>
      </c>
      <c r="G25" s="18">
        <v>383309.49</v>
      </c>
      <c r="H25" s="18">
        <v>383309.49</v>
      </c>
      <c r="I25" s="5"/>
      <c r="J25" s="6"/>
    </row>
    <row r="26" spans="1:10" ht="12.75" customHeight="1">
      <c r="A26" s="16">
        <v>4</v>
      </c>
      <c r="B26" s="38" t="s">
        <v>15</v>
      </c>
      <c r="C26" s="38"/>
      <c r="D26" s="16"/>
      <c r="E26" s="18">
        <v>0</v>
      </c>
      <c r="F26" s="18">
        <v>0</v>
      </c>
      <c r="G26" s="18">
        <v>0</v>
      </c>
      <c r="H26" s="18">
        <v>0</v>
      </c>
      <c r="I26" s="5"/>
      <c r="J26" s="6"/>
    </row>
    <row r="27" spans="1:10" s="2" customFormat="1" ht="12.75" customHeight="1">
      <c r="A27" s="9" t="s">
        <v>16</v>
      </c>
      <c r="B27" s="35" t="s">
        <v>17</v>
      </c>
      <c r="C27" s="35"/>
      <c r="D27" s="9"/>
      <c r="E27" s="19">
        <v>0</v>
      </c>
      <c r="F27" s="19">
        <v>0</v>
      </c>
      <c r="G27" s="19">
        <v>0</v>
      </c>
      <c r="H27" s="19">
        <v>0</v>
      </c>
      <c r="I27" s="7"/>
      <c r="J27" s="8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</sheetData>
  <sheetProtection selectLockedCells="1" selectUnlockedCells="1"/>
  <mergeCells count="7">
    <mergeCell ref="B27:C27"/>
    <mergeCell ref="A1:H2"/>
    <mergeCell ref="B9:C9"/>
    <mergeCell ref="B10:C10"/>
    <mergeCell ref="B25:C25"/>
    <mergeCell ref="B26:C26"/>
    <mergeCell ref="B20:C20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Ostaszewska</dc:creator>
  <cp:keywords/>
  <dc:description/>
  <cp:lastModifiedBy>Magdalena Ostaszewska</cp:lastModifiedBy>
  <dcterms:created xsi:type="dcterms:W3CDTF">2016-08-26T08:23:47Z</dcterms:created>
  <dcterms:modified xsi:type="dcterms:W3CDTF">2018-03-02T12:52:58Z</dcterms:modified>
  <cp:category/>
  <cp:version/>
  <cp:contentType/>
  <cp:contentStatus/>
</cp:coreProperties>
</file>