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21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<sst xmlns="http://schemas.openxmlformats.org/spreadsheetml/2006/main" count="54" uniqueCount="47">
  <si>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Dz.</t>
  </si>
  <si>
    <t>Nazwa</t>
  </si>
  <si>
    <t>w tym</t>
  </si>
  <si>
    <t>dochody bieżące</t>
  </si>
  <si>
    <t>dochody majątkowe</t>
  </si>
  <si>
    <t>wydatki bieżące</t>
  </si>
  <si>
    <t>wydatki majątkowe</t>
  </si>
  <si>
    <t>010</t>
  </si>
  <si>
    <t>Rolnictwo i łowiectwo</t>
  </si>
  <si>
    <t>020</t>
  </si>
  <si>
    <t>Leśnictwo</t>
  </si>
  <si>
    <t>Transport i łączność</t>
  </si>
  <si>
    <t>Turystyka</t>
  </si>
  <si>
    <t>Gospodarka mieszkaniowa</t>
  </si>
  <si>
    <t>Działalność usługowa</t>
  </si>
  <si>
    <t>Administracja publiczna</t>
  </si>
  <si>
    <t>Urzędy naczelnych organów władzy państw kontroli ochrony prawa oraz sądownictwa</t>
  </si>
  <si>
    <t>Obrona narodowa</t>
  </si>
  <si>
    <t>Bezpieczeństwo publiczne i ochrona przeciwpożarowa</t>
  </si>
  <si>
    <t>Dochody od osób prawnych, od osób fiz i innych jednostek nieposiadających os prawnej oraz wydatki związane z ich poborem</t>
  </si>
  <si>
    <t>Obsługa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</si>
  <si>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</si>
  <si>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</si>
  <si>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</si>
  <si>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</si>
  <si>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</si>
  <si>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</si>
  <si>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</si>
  <si>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</si>
  <si>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Ogółem</t>
  </si>
  <si>
    <t>Treść</t>
  </si>
  <si>
    <t>Wynik: (+)nadwyżka/(-)deficyt</t>
  </si>
  <si>
    <t>Przychody</t>
  </si>
  <si>
    <t>Rozchody</t>
  </si>
  <si>
    <t>Ogółem, w tym:</t>
  </si>
  <si>
    <t>*</t>
  </si>
  <si>
    <t>wolne środki, o których mowa w art. 217 ust. 2 pkt 6 uofp/inne cele</t>
  </si>
  <si>
    <t>Rodzina</t>
  </si>
  <si>
    <t>Zał. Nr 1                      Wykonanie dochodów i wydatków oraz przychodów i rozchodów budżetu Gminy Mieroszów za I półrocze 2018 r.</t>
  </si>
  <si>
    <t>Plan dochodów po zmianach na 2018 r.</t>
  </si>
  <si>
    <t>Wykonanie dochodów za I półrocze 2018r.</t>
  </si>
  <si>
    <t>Plan wydatków po zmianach na 2018 r.</t>
  </si>
  <si>
    <t>Wykonanie wydatków za I półrocze 2018 r.</t>
  </si>
  <si>
    <t>Plan po zmianach na 2018 r.</t>
  </si>
  <si>
    <t>Wykonanie za I półrocze 2018 r.</t>
  </si>
  <si>
    <t>kredyty i pożyczki</t>
  </si>
  <si>
    <t>Ogrody botaniczne i zoologiczne oraz naturalne obszary i obiekty chronionej przyrody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</si>
</sst>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21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7">
      <selection activeCell="M22" sqref="M22"/>
    </sheetView>
  </sheetViews>
  <sheetFormatPr defaultColWidth="11.57421875" defaultRowHeight="12.75"/>
  <cols>
    <col min="1" max="1" width="4.57421875" style="0" customWidth="1"/>
    <col min="2" max="2" width="46.8515625" style="0" customWidth="1"/>
    <col min="3" max="5" width="11.421875" style="0" customWidth="1"/>
    <col min="6" max="6" width="11.28125" style="0" customWidth="1"/>
    <col min="7" max="7" width="11.7109375" style="13" customWidth="1"/>
    <col min="8" max="8" width="11.28125" style="13" customWidth="1"/>
    <col min="9" max="9" width="11.421875" style="0" customWidth="1"/>
  </cols>
  <sheetData>
    <row r="1" spans="1:10" ht="12.75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6"/>
      <c r="B2" s="26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24" t="s">
        <v>0</v>
      </c>
      <c r="B3" s="24" t="s">
        <v>1</v>
      </c>
      <c r="C3" s="24" t="s">
        <v>39</v>
      </c>
      <c r="D3" s="24" t="s">
        <v>40</v>
      </c>
      <c r="E3" s="25" t="s">
        <v>2</v>
      </c>
      <c r="F3" s="25"/>
      <c r="G3" s="24" t="s">
        <v>41</v>
      </c>
      <c r="H3" s="24" t="s">
        <v>42</v>
      </c>
      <c r="I3" s="25" t="s">
        <v>2</v>
      </c>
      <c r="J3" s="25"/>
    </row>
    <row r="4" spans="1:10" ht="47.25" customHeight="1">
      <c r="A4" s="24"/>
      <c r="B4" s="24"/>
      <c r="C4" s="24"/>
      <c r="D4" s="24"/>
      <c r="E4" s="2" t="s">
        <v>3</v>
      </c>
      <c r="F4" s="2" t="s">
        <v>4</v>
      </c>
      <c r="G4" s="24"/>
      <c r="H4" s="24"/>
      <c r="I4" s="2" t="s">
        <v>5</v>
      </c>
      <c r="J4" s="2" t="s">
        <v>6</v>
      </c>
    </row>
    <row r="5" spans="1:10" ht="12.75">
      <c r="A5" s="3" t="s">
        <v>7</v>
      </c>
      <c r="B5" s="4" t="s">
        <v>8</v>
      </c>
      <c r="C5" s="5">
        <v>233355.51</v>
      </c>
      <c r="D5" s="5">
        <v>56513.44</v>
      </c>
      <c r="E5" s="5">
        <f aca="true" t="shared" si="0" ref="E5:E26">D5-F5</f>
        <v>56513.44</v>
      </c>
      <c r="F5" s="5">
        <v>0</v>
      </c>
      <c r="G5" s="5">
        <v>62555.51</v>
      </c>
      <c r="H5" s="5">
        <v>55609.91</v>
      </c>
      <c r="I5" s="5">
        <f>H5-J5</f>
        <v>55609.91</v>
      </c>
      <c r="J5" s="5"/>
    </row>
    <row r="6" spans="1:10" ht="12.75">
      <c r="A6" s="3" t="s">
        <v>9</v>
      </c>
      <c r="B6" s="4" t="s">
        <v>10</v>
      </c>
      <c r="C6" s="5">
        <v>0</v>
      </c>
      <c r="D6" s="5">
        <v>0</v>
      </c>
      <c r="E6" s="5">
        <f t="shared" si="0"/>
        <v>0</v>
      </c>
      <c r="F6" s="5">
        <v>0</v>
      </c>
      <c r="G6" s="12"/>
      <c r="H6" s="12"/>
      <c r="I6" s="5">
        <f aca="true" t="shared" si="1" ref="I6:I26">H6-J6</f>
        <v>0</v>
      </c>
      <c r="J6" s="5"/>
    </row>
    <row r="7" spans="1:10" ht="12.75">
      <c r="A7" s="4">
        <v>600</v>
      </c>
      <c r="B7" s="4" t="s">
        <v>11</v>
      </c>
      <c r="C7" s="5">
        <v>2273100</v>
      </c>
      <c r="D7" s="5">
        <v>0</v>
      </c>
      <c r="E7" s="5">
        <f t="shared" si="0"/>
        <v>0</v>
      </c>
      <c r="F7" s="5">
        <v>0</v>
      </c>
      <c r="G7" s="12">
        <v>4024323</v>
      </c>
      <c r="H7" s="12">
        <v>722503.66</v>
      </c>
      <c r="I7" s="5">
        <f t="shared" si="1"/>
        <v>369942.14</v>
      </c>
      <c r="J7" s="5">
        <v>352561.52</v>
      </c>
    </row>
    <row r="8" spans="1:10" ht="12.75">
      <c r="A8" s="4">
        <v>630</v>
      </c>
      <c r="B8" s="4" t="s">
        <v>12</v>
      </c>
      <c r="C8" s="5">
        <v>0</v>
      </c>
      <c r="D8" s="5">
        <v>0</v>
      </c>
      <c r="E8" s="5">
        <f t="shared" si="0"/>
        <v>0</v>
      </c>
      <c r="F8" s="5">
        <v>0</v>
      </c>
      <c r="G8" s="5"/>
      <c r="H8" s="5"/>
      <c r="I8" s="5">
        <f t="shared" si="1"/>
        <v>0</v>
      </c>
      <c r="J8" s="5"/>
    </row>
    <row r="9" spans="1:10" ht="12.75">
      <c r="A9" s="4">
        <v>700</v>
      </c>
      <c r="B9" s="4" t="s">
        <v>13</v>
      </c>
      <c r="C9" s="5">
        <v>5186255</v>
      </c>
      <c r="D9" s="5">
        <v>1908612.05</v>
      </c>
      <c r="E9" s="5">
        <f t="shared" si="0"/>
        <v>1135019.84</v>
      </c>
      <c r="F9" s="5">
        <v>773592.21</v>
      </c>
      <c r="G9" s="5">
        <v>3321287.1</v>
      </c>
      <c r="H9" s="5">
        <v>1286821.99</v>
      </c>
      <c r="I9" s="5">
        <f t="shared" si="1"/>
        <v>971763.56</v>
      </c>
      <c r="J9" s="5">
        <v>315058.43</v>
      </c>
    </row>
    <row r="10" spans="1:10" ht="12.75">
      <c r="A10" s="4">
        <v>710</v>
      </c>
      <c r="B10" s="4" t="s">
        <v>14</v>
      </c>
      <c r="C10" s="5">
        <v>86000</v>
      </c>
      <c r="D10" s="5">
        <v>34277.97</v>
      </c>
      <c r="E10" s="5">
        <f t="shared" si="0"/>
        <v>34277.97</v>
      </c>
      <c r="F10" s="5">
        <v>0</v>
      </c>
      <c r="G10" s="5">
        <v>286610</v>
      </c>
      <c r="H10" s="5">
        <v>103035.57</v>
      </c>
      <c r="I10" s="5">
        <f t="shared" si="1"/>
        <v>103035.57</v>
      </c>
      <c r="J10" s="5"/>
    </row>
    <row r="11" spans="1:10" ht="12.75">
      <c r="A11" s="4">
        <v>750</v>
      </c>
      <c r="B11" s="4" t="s">
        <v>15</v>
      </c>
      <c r="C11" s="5">
        <v>89699</v>
      </c>
      <c r="D11" s="5">
        <v>37164.65</v>
      </c>
      <c r="E11" s="5">
        <f t="shared" si="0"/>
        <v>37164.65</v>
      </c>
      <c r="F11" s="5">
        <v>0</v>
      </c>
      <c r="G11" s="5">
        <v>4160368.01</v>
      </c>
      <c r="H11" s="5">
        <v>1994116.89</v>
      </c>
      <c r="I11" s="5">
        <f t="shared" si="1"/>
        <v>1992250.01</v>
      </c>
      <c r="J11" s="5">
        <v>1866.88</v>
      </c>
    </row>
    <row r="12" spans="1:10" ht="22.5">
      <c r="A12" s="4">
        <v>751</v>
      </c>
      <c r="B12" s="6" t="s">
        <v>16</v>
      </c>
      <c r="C12" s="7">
        <v>1383</v>
      </c>
      <c r="D12" s="7">
        <v>690</v>
      </c>
      <c r="E12" s="5">
        <f t="shared" si="0"/>
        <v>690</v>
      </c>
      <c r="F12" s="7">
        <v>0</v>
      </c>
      <c r="G12" s="5">
        <v>1383</v>
      </c>
      <c r="H12" s="5"/>
      <c r="I12" s="5">
        <f t="shared" si="1"/>
        <v>0</v>
      </c>
      <c r="J12" s="5"/>
    </row>
    <row r="13" spans="1:10" ht="12.75">
      <c r="A13" s="4">
        <v>752</v>
      </c>
      <c r="B13" s="4" t="s">
        <v>17</v>
      </c>
      <c r="C13" s="5">
        <v>200</v>
      </c>
      <c r="D13" s="5">
        <v>200</v>
      </c>
      <c r="E13" s="5">
        <f t="shared" si="0"/>
        <v>200</v>
      </c>
      <c r="F13" s="5">
        <v>0</v>
      </c>
      <c r="G13" s="5">
        <v>200</v>
      </c>
      <c r="H13" s="5"/>
      <c r="I13" s="5">
        <f t="shared" si="1"/>
        <v>0</v>
      </c>
      <c r="J13" s="5"/>
    </row>
    <row r="14" spans="1:10" ht="12.75">
      <c r="A14" s="4">
        <v>754</v>
      </c>
      <c r="B14" s="4" t="s">
        <v>18</v>
      </c>
      <c r="C14" s="5">
        <v>56476.66</v>
      </c>
      <c r="D14" s="5">
        <v>25790.59</v>
      </c>
      <c r="E14" s="5">
        <f t="shared" si="0"/>
        <v>25790.59</v>
      </c>
      <c r="F14" s="5"/>
      <c r="G14" s="5">
        <v>186277.66</v>
      </c>
      <c r="H14" s="5">
        <v>102155.62</v>
      </c>
      <c r="I14" s="5">
        <f t="shared" si="1"/>
        <v>102155.62</v>
      </c>
      <c r="J14" s="5"/>
    </row>
    <row r="15" spans="1:10" ht="33.75">
      <c r="A15" s="4">
        <v>756</v>
      </c>
      <c r="B15" s="6" t="s">
        <v>19</v>
      </c>
      <c r="C15" s="7">
        <v>8729139</v>
      </c>
      <c r="D15" s="7">
        <v>4848913.36</v>
      </c>
      <c r="E15" s="5">
        <f t="shared" si="0"/>
        <v>4848913.36</v>
      </c>
      <c r="F15" s="7">
        <v>0</v>
      </c>
      <c r="G15" s="7"/>
      <c r="H15" s="5"/>
      <c r="I15" s="5">
        <f t="shared" si="1"/>
        <v>0</v>
      </c>
      <c r="J15" s="5"/>
    </row>
    <row r="16" spans="1:10" ht="12.75">
      <c r="A16" s="4">
        <v>757</v>
      </c>
      <c r="B16" s="4" t="s">
        <v>20</v>
      </c>
      <c r="C16" s="5"/>
      <c r="D16" s="5"/>
      <c r="E16" s="5">
        <f t="shared" si="0"/>
        <v>0</v>
      </c>
      <c r="F16" s="5">
        <v>0</v>
      </c>
      <c r="G16" s="5">
        <v>180000</v>
      </c>
      <c r="H16" s="5">
        <v>47561.92</v>
      </c>
      <c r="I16" s="5">
        <f t="shared" si="1"/>
        <v>47561.92</v>
      </c>
      <c r="J16" s="5"/>
    </row>
    <row r="17" spans="1:10" ht="12.75">
      <c r="A17" s="4">
        <v>758</v>
      </c>
      <c r="B17" s="4" t="s">
        <v>21</v>
      </c>
      <c r="C17" s="5">
        <v>6717337</v>
      </c>
      <c r="D17" s="5">
        <v>3882832</v>
      </c>
      <c r="E17" s="5">
        <f t="shared" si="0"/>
        <v>3882832</v>
      </c>
      <c r="F17" s="5">
        <v>0</v>
      </c>
      <c r="G17" s="5">
        <v>150000</v>
      </c>
      <c r="H17" s="5"/>
      <c r="I17" s="5">
        <f t="shared" si="1"/>
        <v>0</v>
      </c>
      <c r="J17" s="5"/>
    </row>
    <row r="18" spans="1:10" ht="12.75">
      <c r="A18" s="4">
        <v>801</v>
      </c>
      <c r="B18" s="4" t="s">
        <v>22</v>
      </c>
      <c r="C18" s="5">
        <v>421550.8</v>
      </c>
      <c r="D18" s="5">
        <v>255945.26</v>
      </c>
      <c r="E18" s="5">
        <f t="shared" si="0"/>
        <v>255945.26</v>
      </c>
      <c r="F18" s="5">
        <v>0</v>
      </c>
      <c r="G18" s="5">
        <v>7969527.68</v>
      </c>
      <c r="H18" s="5">
        <v>4053632.45</v>
      </c>
      <c r="I18" s="5">
        <f t="shared" si="1"/>
        <v>4053632.45</v>
      </c>
      <c r="J18" s="5"/>
    </row>
    <row r="19" spans="1:10" ht="12.75">
      <c r="A19" s="4">
        <v>851</v>
      </c>
      <c r="B19" s="4" t="s">
        <v>23</v>
      </c>
      <c r="C19" s="5">
        <v>0</v>
      </c>
      <c r="D19" s="5">
        <v>0</v>
      </c>
      <c r="E19" s="5">
        <f t="shared" si="0"/>
        <v>0</v>
      </c>
      <c r="F19" s="5">
        <v>0</v>
      </c>
      <c r="G19" s="5">
        <v>135483</v>
      </c>
      <c r="H19" s="5">
        <v>60429.32</v>
      </c>
      <c r="I19" s="5">
        <f t="shared" si="1"/>
        <v>60429.32</v>
      </c>
      <c r="J19" s="5"/>
    </row>
    <row r="20" spans="1:10" ht="12.75">
      <c r="A20" s="4">
        <v>852</v>
      </c>
      <c r="B20" s="4" t="s">
        <v>24</v>
      </c>
      <c r="C20" s="5">
        <v>882757.8</v>
      </c>
      <c r="D20" s="5">
        <v>541192.03</v>
      </c>
      <c r="E20" s="5">
        <f t="shared" si="0"/>
        <v>541192.03</v>
      </c>
      <c r="F20" s="5">
        <v>0</v>
      </c>
      <c r="G20" s="5">
        <v>2206639.8</v>
      </c>
      <c r="H20" s="5">
        <v>998100.2</v>
      </c>
      <c r="I20" s="5">
        <f t="shared" si="1"/>
        <v>998100.2</v>
      </c>
      <c r="J20" s="5"/>
    </row>
    <row r="21" spans="1:10" ht="12.75">
      <c r="A21" s="4">
        <v>854</v>
      </c>
      <c r="B21" s="4" t="s">
        <v>25</v>
      </c>
      <c r="C21" s="5">
        <v>35564</v>
      </c>
      <c r="D21" s="5">
        <v>35564</v>
      </c>
      <c r="E21" s="5">
        <f t="shared" si="0"/>
        <v>35564</v>
      </c>
      <c r="F21" s="5">
        <v>0</v>
      </c>
      <c r="G21" s="5">
        <v>463642.14</v>
      </c>
      <c r="H21" s="5">
        <v>245048.78</v>
      </c>
      <c r="I21" s="5">
        <f t="shared" si="1"/>
        <v>245048.78</v>
      </c>
      <c r="J21" s="5"/>
    </row>
    <row r="22" spans="1:10" ht="12.75">
      <c r="A22" s="14">
        <v>855</v>
      </c>
      <c r="B22" s="14" t="s">
        <v>37</v>
      </c>
      <c r="C22" s="15">
        <v>4658040</v>
      </c>
      <c r="D22" s="15">
        <v>2344652</v>
      </c>
      <c r="E22" s="5">
        <f t="shared" si="0"/>
        <v>2344652</v>
      </c>
      <c r="F22" s="15"/>
      <c r="G22" s="15">
        <v>4831332</v>
      </c>
      <c r="H22" s="15">
        <v>2436436.44</v>
      </c>
      <c r="I22" s="5">
        <f t="shared" si="1"/>
        <v>2436436.44</v>
      </c>
      <c r="J22" s="15"/>
    </row>
    <row r="23" spans="1:10" ht="12.75">
      <c r="A23" s="4">
        <v>900</v>
      </c>
      <c r="B23" s="4" t="s">
        <v>26</v>
      </c>
      <c r="C23" s="5">
        <v>3400567.99</v>
      </c>
      <c r="D23" s="5">
        <v>712749.69</v>
      </c>
      <c r="E23" s="5">
        <f t="shared" si="0"/>
        <v>712749.69</v>
      </c>
      <c r="F23" s="5">
        <v>0</v>
      </c>
      <c r="G23" s="5">
        <v>4903667.99</v>
      </c>
      <c r="H23" s="5">
        <v>977126.3</v>
      </c>
      <c r="I23" s="5">
        <f t="shared" si="1"/>
        <v>960703.18</v>
      </c>
      <c r="J23" s="5">
        <v>16423.12</v>
      </c>
    </row>
    <row r="24" spans="1:10" ht="12.75">
      <c r="A24" s="4">
        <v>921</v>
      </c>
      <c r="B24" s="4" t="s">
        <v>27</v>
      </c>
      <c r="C24" s="5">
        <v>300</v>
      </c>
      <c r="D24" s="5">
        <v>300</v>
      </c>
      <c r="E24" s="5">
        <f t="shared" si="0"/>
        <v>300</v>
      </c>
      <c r="F24" s="5">
        <v>0</v>
      </c>
      <c r="G24" s="5">
        <v>1185779.29</v>
      </c>
      <c r="H24" s="5">
        <v>583566.8</v>
      </c>
      <c r="I24" s="5">
        <f t="shared" si="1"/>
        <v>583566.8</v>
      </c>
      <c r="J24" s="5"/>
    </row>
    <row r="25" spans="1:10" ht="22.5">
      <c r="A25" s="4">
        <v>925</v>
      </c>
      <c r="B25" s="28" t="s">
        <v>46</v>
      </c>
      <c r="C25" s="5">
        <v>2000</v>
      </c>
      <c r="D25" s="5">
        <v>0</v>
      </c>
      <c r="E25" s="5">
        <f t="shared" si="0"/>
        <v>0</v>
      </c>
      <c r="F25" s="5"/>
      <c r="G25" s="5">
        <v>2000</v>
      </c>
      <c r="H25" s="5"/>
      <c r="I25" s="5">
        <f t="shared" si="1"/>
        <v>0</v>
      </c>
      <c r="J25" s="5"/>
    </row>
    <row r="26" spans="1:10" ht="12.75">
      <c r="A26" s="4">
        <v>926</v>
      </c>
      <c r="B26" s="4" t="s">
        <v>28</v>
      </c>
      <c r="C26" s="5">
        <v>0</v>
      </c>
      <c r="D26" s="5">
        <v>0</v>
      </c>
      <c r="E26" s="5">
        <f t="shared" si="0"/>
        <v>0</v>
      </c>
      <c r="F26" s="5">
        <v>0</v>
      </c>
      <c r="G26" s="5">
        <v>110150</v>
      </c>
      <c r="H26" s="5">
        <v>98000</v>
      </c>
      <c r="I26" s="5">
        <f t="shared" si="1"/>
        <v>98000</v>
      </c>
      <c r="J26" s="5"/>
    </row>
    <row r="27" spans="1:10" ht="12.75">
      <c r="A27" s="20" t="s">
        <v>29</v>
      </c>
      <c r="B27" s="20"/>
      <c r="C27" s="8">
        <f>SUM(C5:C26)</f>
        <v>32773725.760000005</v>
      </c>
      <c r="D27" s="8">
        <f aca="true" t="shared" si="2" ref="D27:J27">SUM(D5:D26)</f>
        <v>14685397.04</v>
      </c>
      <c r="E27" s="8">
        <f t="shared" si="2"/>
        <v>13911804.83</v>
      </c>
      <c r="F27" s="8">
        <f t="shared" si="2"/>
        <v>773592.21</v>
      </c>
      <c r="G27" s="8">
        <f t="shared" si="2"/>
        <v>34181226.18</v>
      </c>
      <c r="H27" s="8">
        <f t="shared" si="2"/>
        <v>13764145.85</v>
      </c>
      <c r="I27" s="8">
        <f t="shared" si="2"/>
        <v>13078235.9</v>
      </c>
      <c r="J27" s="8">
        <f t="shared" si="2"/>
        <v>685909.95</v>
      </c>
    </row>
    <row r="28" spans="1:10" ht="12.75">
      <c r="A28" s="4"/>
      <c r="B28" s="4"/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20" t="s">
        <v>30</v>
      </c>
      <c r="B29" s="20"/>
      <c r="C29" s="20" t="s">
        <v>43</v>
      </c>
      <c r="D29" s="20"/>
      <c r="E29" s="20"/>
      <c r="F29" s="20"/>
      <c r="G29" s="20" t="s">
        <v>44</v>
      </c>
      <c r="H29" s="20"/>
      <c r="I29" s="20"/>
      <c r="J29" s="20"/>
    </row>
    <row r="30" spans="1:10" ht="12.75">
      <c r="A30" s="22" t="s">
        <v>31</v>
      </c>
      <c r="B30" s="22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9" t="s">
        <v>30</v>
      </c>
      <c r="B31" s="19"/>
      <c r="C31" s="20" t="s">
        <v>32</v>
      </c>
      <c r="D31" s="20"/>
      <c r="E31" s="20"/>
      <c r="F31" s="20"/>
      <c r="G31" s="20" t="s">
        <v>33</v>
      </c>
      <c r="H31" s="20"/>
      <c r="I31" s="20"/>
      <c r="J31" s="20"/>
    </row>
    <row r="32" spans="1:10" ht="12.75">
      <c r="A32" s="19"/>
      <c r="B32" s="19"/>
      <c r="C32" s="21" t="s">
        <v>43</v>
      </c>
      <c r="D32" s="21"/>
      <c r="E32" s="21" t="s">
        <v>44</v>
      </c>
      <c r="F32" s="21"/>
      <c r="G32" s="21" t="s">
        <v>43</v>
      </c>
      <c r="H32" s="21"/>
      <c r="I32" s="21" t="s">
        <v>44</v>
      </c>
      <c r="J32" s="21"/>
    </row>
    <row r="33" spans="1:10" ht="12.75">
      <c r="A33" s="18" t="s">
        <v>34</v>
      </c>
      <c r="B33" s="18"/>
      <c r="C33" s="17">
        <v>2386504.42</v>
      </c>
      <c r="D33" s="17"/>
      <c r="E33" s="17">
        <v>0</v>
      </c>
      <c r="F33" s="17"/>
      <c r="G33" s="17">
        <v>979004</v>
      </c>
      <c r="H33" s="17"/>
      <c r="I33" s="17">
        <v>468317.67</v>
      </c>
      <c r="J33" s="17"/>
    </row>
    <row r="34" spans="1:10" ht="12.75">
      <c r="A34" s="10" t="s">
        <v>35</v>
      </c>
      <c r="B34" s="9" t="s">
        <v>45</v>
      </c>
      <c r="C34" s="17">
        <v>2386504.42</v>
      </c>
      <c r="D34" s="17"/>
      <c r="E34" s="17">
        <v>0</v>
      </c>
      <c r="F34" s="17"/>
      <c r="G34" s="17">
        <v>979005</v>
      </c>
      <c r="H34" s="17"/>
      <c r="I34" s="17">
        <v>468318.67</v>
      </c>
      <c r="J34" s="17"/>
    </row>
    <row r="35" spans="1:10" ht="22.5">
      <c r="A35" s="10" t="s">
        <v>35</v>
      </c>
      <c r="B35" s="11" t="s">
        <v>36</v>
      </c>
      <c r="C35" s="16"/>
      <c r="D35" s="16"/>
      <c r="E35" s="17">
        <v>254701.18</v>
      </c>
      <c r="F35" s="17"/>
      <c r="G35" s="17"/>
      <c r="H35" s="17"/>
      <c r="I35" s="17"/>
      <c r="J35" s="17"/>
    </row>
  </sheetData>
  <sheetProtection selectLockedCells="1" selectUnlockedCells="1"/>
  <mergeCells count="37">
    <mergeCell ref="A1:J1"/>
    <mergeCell ref="A3:A4"/>
    <mergeCell ref="B3:B4"/>
    <mergeCell ref="C3:C4"/>
    <mergeCell ref="D3:D4"/>
    <mergeCell ref="E3:F3"/>
    <mergeCell ref="G3:G4"/>
    <mergeCell ref="H3:H4"/>
    <mergeCell ref="I3:J3"/>
    <mergeCell ref="A2:B2"/>
    <mergeCell ref="A27:B27"/>
    <mergeCell ref="A29:B29"/>
    <mergeCell ref="C29:F29"/>
    <mergeCell ref="G29:J29"/>
    <mergeCell ref="A30:B30"/>
    <mergeCell ref="C30:F30"/>
    <mergeCell ref="G30:J30"/>
    <mergeCell ref="E34:F34"/>
    <mergeCell ref="G34:H34"/>
    <mergeCell ref="I34:J34"/>
    <mergeCell ref="A31:B32"/>
    <mergeCell ref="C31:F31"/>
    <mergeCell ref="G31:J31"/>
    <mergeCell ref="C32:D32"/>
    <mergeCell ref="E32:F32"/>
    <mergeCell ref="G32:H32"/>
    <mergeCell ref="I32:J32"/>
    <mergeCell ref="C35:D35"/>
    <mergeCell ref="E35:F35"/>
    <mergeCell ref="G35:H35"/>
    <mergeCell ref="I35:J35"/>
    <mergeCell ref="A33:B33"/>
    <mergeCell ref="C33:D33"/>
    <mergeCell ref="E33:F33"/>
    <mergeCell ref="G33:H33"/>
    <mergeCell ref="I33:J33"/>
    <mergeCell ref="C34:D34"/>
  </mergeCells>
  <printOptions/>
  <pageMargins left="0.39375" right="0.39375" top="0.6590277777777778" bottom="0.6590277777777778" header="0.39375" footer="0.39375"/>
  <pageSetup firstPageNumber="1" useFirstPageNumber="1" horizontalDpi="300" verticalDpi="300" orientation="landscape" paperSize="9" scale="9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Ostaszewska</dc:creator>
  <cp:keywords/>
  <dc:description/>
  <cp:lastModifiedBy>Magdalena Ostaszewska</cp:lastModifiedBy>
  <cp:lastPrinted>2017-07-28T08:06:33Z</cp:lastPrinted>
  <dcterms:created xsi:type="dcterms:W3CDTF">2016-08-18T08:08:38Z</dcterms:created>
  <dcterms:modified xsi:type="dcterms:W3CDTF">2018-08-08T11:06:18Z</dcterms:modified>
  <cp:category/>
  <cp:version/>
  <cp:contentType/>
  <cp:contentStatus/>
</cp:coreProperties>
</file>