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staszewska\Desktop\Budżet 2018\I połowa 2018 r robocze\załączniki dobre\"/>
    </mc:Choice>
  </mc:AlternateContent>
  <bookViews>
    <workbookView xWindow="0" yWindow="0" windowWidth="16380" windowHeight="819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2" i="1" l="1"/>
  <c r="E11" i="1" s="1"/>
  <c r="F12" i="1"/>
  <c r="F11" i="1" s="1"/>
  <c r="G12" i="1"/>
  <c r="G11" i="1" s="1"/>
  <c r="H12" i="1"/>
  <c r="H11" i="1" s="1"/>
  <c r="I12" i="1"/>
  <c r="I11" i="1" s="1"/>
  <c r="J12" i="1"/>
  <c r="J11" i="1" s="1"/>
  <c r="E15" i="1"/>
  <c r="F15" i="1"/>
  <c r="G15" i="1"/>
  <c r="H15" i="1"/>
  <c r="I15" i="1"/>
  <c r="J15" i="1"/>
  <c r="E18" i="1"/>
  <c r="F18" i="1"/>
  <c r="G18" i="1"/>
  <c r="H18" i="1"/>
  <c r="I18" i="1"/>
  <c r="J18" i="1"/>
  <c r="F14" i="1" l="1"/>
  <c r="F22" i="1" s="1"/>
  <c r="J14" i="1"/>
  <c r="J22" i="1" s="1"/>
  <c r="I14" i="1"/>
  <c r="I22" i="1" s="1"/>
  <c r="H14" i="1"/>
  <c r="H22" i="1" s="1"/>
  <c r="G14" i="1"/>
  <c r="G22" i="1" s="1"/>
  <c r="E14" i="1"/>
  <c r="E22" i="1" s="1"/>
</calcChain>
</file>

<file path=xl/sharedStrings.xml><?xml version="1.0" encoding="utf-8"?>
<sst xmlns="http://schemas.openxmlformats.org/spreadsheetml/2006/main" count="33" uniqueCount="29">
  <si>
    <t>Załącznik Nr 11</t>
  </si>
  <si>
    <t>/w zł i w gr/</t>
  </si>
  <si>
    <t>Dz.</t>
  </si>
  <si>
    <t>Rozdz.</t>
  </si>
  <si>
    <t>§</t>
  </si>
  <si>
    <t>Nazwa</t>
  </si>
  <si>
    <t>ogółem w tym:</t>
  </si>
  <si>
    <t>potrącone przez jednostkę samorządu terytorialnego</t>
  </si>
  <si>
    <t>podlegające przekazaniu do budżetu państwa</t>
  </si>
  <si>
    <t>ADMINISTRACJA PUBLICZNA</t>
  </si>
  <si>
    <t>Urzędy wojewódzkie</t>
  </si>
  <si>
    <t>O690</t>
  </si>
  <si>
    <t>Wpływy z różnych opłat</t>
  </si>
  <si>
    <t>POMOC SPOŁECZNA</t>
  </si>
  <si>
    <t>Ośrodki wsparcia</t>
  </si>
  <si>
    <t>O830</t>
  </si>
  <si>
    <t>Wpływy z usług</t>
  </si>
  <si>
    <t>O970</t>
  </si>
  <si>
    <t>Wpływy z różnych dochodów</t>
  </si>
  <si>
    <t>Świadczenia rodzinne, zaliczka alimentacyjna oraz składki na ubezpieczenia emerytalne i rentowe z ubezpieczenia społecznego</t>
  </si>
  <si>
    <t>O920</t>
  </si>
  <si>
    <t>Pozostałe odsetki</t>
  </si>
  <si>
    <t>O980</t>
  </si>
  <si>
    <t>Wpływy z tytułu zwrotów wypłaconych świadczeń z funduszu alimentacyjnego</t>
  </si>
  <si>
    <t>OGÓŁEM</t>
  </si>
  <si>
    <t>WYKONANIE DOCHODÓW ZWIĄZANYCH Z REALIZACJĄ ZADAŃ Z ZAKRESU ADMINISTRACJI RZĄDOWEJ ORAZ INNYCH ZADAŃ ZLECONYCH USTAWAMI NA 30.06.2018 ROK</t>
  </si>
  <si>
    <t>Plan dochodów na 2018 rok po zmianach</t>
  </si>
  <si>
    <t>Dochody wykonane na 30.06.2018 rok</t>
  </si>
  <si>
    <t>Dochody przekazane na 30.06.2018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</si>
</sst>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M10" sqref="M10"/>
    </sheetView>
  </sheetViews>
  <sheetFormatPr defaultRowHeight="12.75" x14ac:dyDescent="0.2"/>
  <cols>
    <col min="1" max="1" width="6.7109375" customWidth="1"/>
    <col min="2" max="3" width="6.28515625" customWidth="1"/>
    <col min="4" max="4" width="31" customWidth="1"/>
    <col min="5" max="5" width="11.28515625" customWidth="1"/>
    <col min="6" max="6" width="13.28515625" customWidth="1"/>
    <col min="7" max="7" width="14.140625" customWidth="1"/>
    <col min="8" max="8" width="11.5703125" customWidth="1"/>
    <col min="9" max="9" width="14.5703125" customWidth="1"/>
    <col min="10" max="10" width="12.140625" customWidth="1"/>
  </cols>
  <sheetData>
    <row r="1" spans="1:15" x14ac:dyDescent="0.2">
      <c r="J1" s="1" t="s">
        <v>0</v>
      </c>
    </row>
    <row r="2" spans="1:15" ht="12.75" customHeight="1" x14ac:dyDescent="0.2">
      <c r="D2" s="19" t="s">
        <v>25</v>
      </c>
      <c r="E2" s="19"/>
      <c r="F2" s="19"/>
      <c r="G2" s="19"/>
      <c r="H2" s="19"/>
    </row>
    <row r="3" spans="1:15" x14ac:dyDescent="0.2">
      <c r="D3" s="19"/>
      <c r="E3" s="19"/>
      <c r="F3" s="19"/>
      <c r="G3" s="19"/>
      <c r="H3" s="19"/>
    </row>
    <row r="4" spans="1:15" x14ac:dyDescent="0.2">
      <c r="D4" s="19"/>
      <c r="E4" s="19"/>
      <c r="F4" s="19"/>
      <c r="G4" s="19"/>
      <c r="H4" s="19"/>
    </row>
    <row r="5" spans="1:15" x14ac:dyDescent="0.2">
      <c r="D5" s="2"/>
      <c r="E5" s="2"/>
      <c r="F5" s="2"/>
      <c r="G5" s="2"/>
      <c r="H5" s="2"/>
    </row>
    <row r="6" spans="1:15" x14ac:dyDescent="0.2">
      <c r="D6" s="3"/>
      <c r="E6" s="3"/>
      <c r="F6" s="2"/>
      <c r="G6" s="2"/>
      <c r="H6" s="3"/>
      <c r="J6" s="4" t="s">
        <v>1</v>
      </c>
    </row>
    <row r="7" spans="1:15" ht="23.25" customHeight="1" x14ac:dyDescent="0.2">
      <c r="A7" s="20" t="s">
        <v>2</v>
      </c>
      <c r="B7" s="20" t="s">
        <v>3</v>
      </c>
      <c r="C7" s="20" t="s">
        <v>4</v>
      </c>
      <c r="D7" s="20" t="s">
        <v>5</v>
      </c>
      <c r="E7" s="20" t="s">
        <v>26</v>
      </c>
      <c r="F7" s="20"/>
      <c r="G7" s="20"/>
      <c r="H7" s="21" t="s">
        <v>27</v>
      </c>
      <c r="I7" s="21"/>
      <c r="J7" s="22" t="s">
        <v>28</v>
      </c>
      <c r="K7" s="7"/>
      <c r="L7" s="7"/>
      <c r="M7" s="7"/>
      <c r="N7" s="7"/>
      <c r="O7" s="7"/>
    </row>
    <row r="8" spans="1:15" x14ac:dyDescent="0.2">
      <c r="A8" s="20"/>
      <c r="B8" s="20"/>
      <c r="C8" s="20"/>
      <c r="D8" s="20"/>
      <c r="E8" s="8" t="s">
        <v>6</v>
      </c>
      <c r="F8" s="23"/>
      <c r="G8" s="23"/>
      <c r="H8" s="24" t="s">
        <v>6</v>
      </c>
      <c r="I8" s="24"/>
      <c r="J8" s="22"/>
      <c r="K8" s="7"/>
      <c r="L8" s="7"/>
      <c r="M8" s="7"/>
      <c r="N8" s="7"/>
      <c r="O8" s="7"/>
    </row>
    <row r="9" spans="1:15" ht="48.75" customHeight="1" x14ac:dyDescent="0.2">
      <c r="A9" s="20"/>
      <c r="B9" s="20"/>
      <c r="C9" s="20"/>
      <c r="D9" s="20"/>
      <c r="E9" s="9"/>
      <c r="F9" s="10" t="s">
        <v>7</v>
      </c>
      <c r="G9" s="10" t="s">
        <v>8</v>
      </c>
      <c r="H9" s="11"/>
      <c r="I9" s="17" t="s">
        <v>7</v>
      </c>
      <c r="J9" s="22"/>
      <c r="K9" s="7"/>
      <c r="L9" s="7"/>
      <c r="M9" s="7"/>
      <c r="N9" s="7"/>
      <c r="O9" s="7"/>
    </row>
    <row r="10" spans="1:15" x14ac:dyDescent="0.2">
      <c r="A10" s="5">
        <v>1</v>
      </c>
      <c r="B10" s="5">
        <v>2</v>
      </c>
      <c r="C10" s="5">
        <v>3</v>
      </c>
      <c r="D10" s="5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7"/>
      <c r="L10" s="7"/>
      <c r="M10" s="7"/>
      <c r="N10" s="7"/>
      <c r="O10" s="7"/>
    </row>
    <row r="11" spans="1:15" ht="12.75" customHeight="1" x14ac:dyDescent="0.2">
      <c r="A11" s="12">
        <v>750</v>
      </c>
      <c r="B11" s="25" t="s">
        <v>9</v>
      </c>
      <c r="C11" s="25"/>
      <c r="D11" s="25"/>
      <c r="E11" s="13">
        <f t="shared" ref="E11:J12" si="0">E12</f>
        <v>0</v>
      </c>
      <c r="F11" s="13">
        <f t="shared" si="0"/>
        <v>0</v>
      </c>
      <c r="G11" s="13">
        <f t="shared" si="0"/>
        <v>0</v>
      </c>
      <c r="H11" s="13">
        <f t="shared" si="0"/>
        <v>279</v>
      </c>
      <c r="I11" s="13">
        <f t="shared" si="0"/>
        <v>13.95</v>
      </c>
      <c r="J11" s="13">
        <f t="shared" si="0"/>
        <v>206.15</v>
      </c>
      <c r="K11" s="7"/>
      <c r="L11" s="7"/>
      <c r="M11" s="7"/>
      <c r="N11" s="7"/>
      <c r="O11" s="7"/>
    </row>
    <row r="12" spans="1:15" ht="12.75" customHeight="1" x14ac:dyDescent="0.2">
      <c r="A12" s="12"/>
      <c r="B12" s="26">
        <v>75011</v>
      </c>
      <c r="C12" s="25" t="s">
        <v>10</v>
      </c>
      <c r="D12" s="25"/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279</v>
      </c>
      <c r="I12" s="13">
        <f t="shared" si="0"/>
        <v>13.95</v>
      </c>
      <c r="J12" s="13">
        <f t="shared" si="0"/>
        <v>206.15</v>
      </c>
      <c r="K12" s="7"/>
      <c r="L12" s="7"/>
      <c r="M12" s="7"/>
      <c r="N12" s="7"/>
      <c r="O12" s="7"/>
    </row>
    <row r="13" spans="1:15" x14ac:dyDescent="0.2">
      <c r="A13" s="12"/>
      <c r="B13" s="26"/>
      <c r="C13" s="6" t="s">
        <v>11</v>
      </c>
      <c r="D13" s="12" t="s">
        <v>12</v>
      </c>
      <c r="E13" s="14">
        <v>0</v>
      </c>
      <c r="F13" s="14">
        <v>0</v>
      </c>
      <c r="G13" s="14">
        <v>0</v>
      </c>
      <c r="H13" s="14">
        <v>279</v>
      </c>
      <c r="I13" s="14">
        <v>13.95</v>
      </c>
      <c r="J13" s="14">
        <v>206.15</v>
      </c>
      <c r="K13" s="7"/>
      <c r="L13" s="7"/>
      <c r="M13" s="7"/>
      <c r="N13" s="7"/>
      <c r="O13" s="7"/>
    </row>
    <row r="14" spans="1:15" ht="12.75" customHeight="1" x14ac:dyDescent="0.2">
      <c r="A14" s="12">
        <v>852</v>
      </c>
      <c r="B14" s="25" t="s">
        <v>13</v>
      </c>
      <c r="C14" s="25"/>
      <c r="D14" s="25"/>
      <c r="E14" s="13">
        <f t="shared" ref="E14:J14" si="1">E15+E18</f>
        <v>77000</v>
      </c>
      <c r="F14" s="13">
        <f t="shared" si="1"/>
        <v>23500</v>
      </c>
      <c r="G14" s="13">
        <f t="shared" si="1"/>
        <v>53500</v>
      </c>
      <c r="H14" s="13">
        <f t="shared" si="1"/>
        <v>23142.9</v>
      </c>
      <c r="I14" s="13">
        <f t="shared" si="1"/>
        <v>8611.5400000000009</v>
      </c>
      <c r="J14" s="13">
        <f t="shared" si="1"/>
        <v>12649.66</v>
      </c>
      <c r="K14" s="7"/>
      <c r="L14" s="7"/>
      <c r="M14" s="7"/>
      <c r="N14" s="7"/>
      <c r="O14" s="7"/>
    </row>
    <row r="15" spans="1:15" ht="12.75" customHeight="1" x14ac:dyDescent="0.2">
      <c r="A15" s="27"/>
      <c r="B15" s="26">
        <v>85203</v>
      </c>
      <c r="C15" s="22" t="s">
        <v>14</v>
      </c>
      <c r="D15" s="22"/>
      <c r="E15" s="14">
        <f t="shared" ref="E15:J15" si="2">E17+E16</f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7"/>
      <c r="L15" s="7"/>
      <c r="M15" s="7"/>
      <c r="N15" s="7"/>
      <c r="O15" s="7"/>
    </row>
    <row r="16" spans="1:15" x14ac:dyDescent="0.2">
      <c r="A16" s="27"/>
      <c r="B16" s="26"/>
      <c r="C16" s="6" t="s">
        <v>15</v>
      </c>
      <c r="D16" s="12" t="s">
        <v>16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7"/>
      <c r="L16" s="7"/>
      <c r="M16" s="7"/>
      <c r="N16" s="7"/>
      <c r="O16" s="7"/>
    </row>
    <row r="17" spans="1:15" x14ac:dyDescent="0.2">
      <c r="A17" s="27"/>
      <c r="B17" s="26"/>
      <c r="C17" s="6" t="s">
        <v>17</v>
      </c>
      <c r="D17" s="12" t="s">
        <v>18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7"/>
      <c r="L17" s="7"/>
      <c r="M17" s="7"/>
      <c r="N17" s="7"/>
      <c r="O17" s="7"/>
    </row>
    <row r="18" spans="1:15" ht="45.75" customHeight="1" x14ac:dyDescent="0.2">
      <c r="A18" s="27"/>
      <c r="B18" s="26">
        <v>85502</v>
      </c>
      <c r="C18" s="25" t="s">
        <v>19</v>
      </c>
      <c r="D18" s="25"/>
      <c r="E18" s="13">
        <f t="shared" ref="E18:J18" si="3">E21+E20+E19</f>
        <v>77000</v>
      </c>
      <c r="F18" s="13">
        <f t="shared" si="3"/>
        <v>23500</v>
      </c>
      <c r="G18" s="13">
        <f t="shared" si="3"/>
        <v>53500</v>
      </c>
      <c r="H18" s="13">
        <f t="shared" si="3"/>
        <v>23142.9</v>
      </c>
      <c r="I18" s="13">
        <f t="shared" si="3"/>
        <v>8611.5400000000009</v>
      </c>
      <c r="J18" s="13">
        <f t="shared" si="3"/>
        <v>12649.66</v>
      </c>
      <c r="K18" s="7"/>
      <c r="L18" s="7"/>
      <c r="M18" s="7"/>
      <c r="N18" s="7"/>
      <c r="O18" s="7"/>
    </row>
    <row r="19" spans="1:15" x14ac:dyDescent="0.2">
      <c r="A19" s="27"/>
      <c r="B19" s="26"/>
      <c r="C19" s="6" t="s">
        <v>20</v>
      </c>
      <c r="D19" s="12" t="s">
        <v>21</v>
      </c>
      <c r="E19" s="14">
        <v>20000</v>
      </c>
      <c r="F19" s="14">
        <v>0</v>
      </c>
      <c r="G19" s="14">
        <v>20000</v>
      </c>
      <c r="H19" s="14">
        <v>2761.08</v>
      </c>
      <c r="I19" s="14">
        <v>0</v>
      </c>
      <c r="J19" s="14">
        <v>2486.83</v>
      </c>
      <c r="K19" s="7"/>
      <c r="L19" s="7"/>
      <c r="M19" s="7"/>
      <c r="N19" s="7"/>
      <c r="O19" s="7"/>
    </row>
    <row r="20" spans="1:15" x14ac:dyDescent="0.2">
      <c r="A20" s="27"/>
      <c r="B20" s="26"/>
      <c r="C20" s="6" t="s">
        <v>17</v>
      </c>
      <c r="D20" s="12" t="s">
        <v>18</v>
      </c>
      <c r="E20" s="14">
        <v>7000</v>
      </c>
      <c r="F20" s="14">
        <v>3500</v>
      </c>
      <c r="G20" s="14">
        <v>3500</v>
      </c>
      <c r="H20" s="14">
        <v>4588.3</v>
      </c>
      <c r="I20" s="14">
        <v>2294.15</v>
      </c>
      <c r="J20" s="14">
        <v>2135.9499999999998</v>
      </c>
      <c r="K20" s="7"/>
      <c r="L20" s="7"/>
      <c r="M20" s="7"/>
      <c r="N20" s="7"/>
      <c r="O20" s="7"/>
    </row>
    <row r="21" spans="1:15" ht="31.5" customHeight="1" x14ac:dyDescent="0.2">
      <c r="A21" s="27"/>
      <c r="B21" s="26"/>
      <c r="C21" s="6" t="s">
        <v>22</v>
      </c>
      <c r="D21" s="12" t="s">
        <v>23</v>
      </c>
      <c r="E21" s="14">
        <v>50000</v>
      </c>
      <c r="F21" s="14">
        <v>20000</v>
      </c>
      <c r="G21" s="14">
        <v>30000</v>
      </c>
      <c r="H21" s="14">
        <v>15793.52</v>
      </c>
      <c r="I21" s="14">
        <v>6317.39</v>
      </c>
      <c r="J21" s="14">
        <v>8026.88</v>
      </c>
      <c r="K21" s="7"/>
      <c r="L21" s="7"/>
      <c r="M21" s="7"/>
      <c r="N21" s="7"/>
      <c r="O21" s="7"/>
    </row>
    <row r="22" spans="1:15" s="16" customFormat="1" ht="18" customHeight="1" x14ac:dyDescent="0.2">
      <c r="A22" s="25" t="s">
        <v>24</v>
      </c>
      <c r="B22" s="25"/>
      <c r="C22" s="25"/>
      <c r="D22" s="25"/>
      <c r="E22" s="13">
        <f t="shared" ref="E22:J22" si="4">SUM(E11+E14)</f>
        <v>77000</v>
      </c>
      <c r="F22" s="13">
        <f t="shared" si="4"/>
        <v>23500</v>
      </c>
      <c r="G22" s="13">
        <f t="shared" si="4"/>
        <v>53500</v>
      </c>
      <c r="H22" s="13">
        <f t="shared" si="4"/>
        <v>23421.9</v>
      </c>
      <c r="I22" s="13">
        <f t="shared" si="4"/>
        <v>8625.4900000000016</v>
      </c>
      <c r="J22" s="13">
        <f t="shared" si="4"/>
        <v>12855.81</v>
      </c>
      <c r="K22" s="15"/>
      <c r="L22" s="15"/>
      <c r="M22" s="15"/>
      <c r="N22" s="15"/>
      <c r="O22" s="15"/>
    </row>
    <row r="23" spans="1:15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sheetProtection selectLockedCells="1" selectUnlockedCells="1"/>
  <mergeCells count="20">
    <mergeCell ref="A22:D22"/>
    <mergeCell ref="B14:D14"/>
    <mergeCell ref="A15:A21"/>
    <mergeCell ref="B15:B17"/>
    <mergeCell ref="C15:D15"/>
    <mergeCell ref="B18:B21"/>
    <mergeCell ref="C18:D18"/>
    <mergeCell ref="J7:J9"/>
    <mergeCell ref="F8:G8"/>
    <mergeCell ref="H8:I8"/>
    <mergeCell ref="B11:D11"/>
    <mergeCell ref="B12:B13"/>
    <mergeCell ref="C12:D12"/>
    <mergeCell ref="D2:H4"/>
    <mergeCell ref="A7:A9"/>
    <mergeCell ref="B7:B9"/>
    <mergeCell ref="C7:C9"/>
    <mergeCell ref="D7:D9"/>
    <mergeCell ref="E7:G7"/>
    <mergeCell ref="H7:I7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Bogumiła Wojtczuk</dc:creator>
  <cp:lastModifiedBy>Magdalena Ostaszewska</cp:lastModifiedBy>
  <cp:lastPrinted>2017-03-21T08:49:10Z</cp:lastPrinted>
  <dcterms:created xsi:type="dcterms:W3CDTF">2015-03-16T11:36:29Z</dcterms:created>
  <dcterms:modified xsi:type="dcterms:W3CDTF">2018-08-09T08:40:37Z</dcterms:modified>
</cp:coreProperties>
</file>